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T:\ГОДОВОЙ ОТЧЕТ\2021 год\Содействие занятости 2021\"/>
    </mc:Choice>
  </mc:AlternateContent>
  <bookViews>
    <workbookView xWindow="0" yWindow="0" windowWidth="28800" windowHeight="12435" tabRatio="846"/>
  </bookViews>
  <sheets>
    <sheet name="Приложение 3 целевые" sheetId="10" r:id="rId1"/>
  </sheets>
  <definedNames>
    <definedName name="_xlnm.Print_Area" localSheetId="0">'Приложение 3 целевые'!$A$1:$P$64</definedName>
  </definedNames>
  <calcPr calcId="152511" fullPrecision="0"/>
</workbook>
</file>

<file path=xl/calcChain.xml><?xml version="1.0" encoding="utf-8"?>
<calcChain xmlns="http://schemas.openxmlformats.org/spreadsheetml/2006/main">
  <c r="G49" i="10" l="1"/>
  <c r="G61" i="10" l="1"/>
  <c r="G55" i="10"/>
  <c r="G48" i="10" l="1"/>
  <c r="G57" i="10"/>
  <c r="G59" i="10" l="1"/>
  <c r="G58" i="10"/>
  <c r="G60" i="10"/>
  <c r="G41" i="10"/>
  <c r="G40" i="10"/>
  <c r="G50" i="10" l="1"/>
  <c r="G51" i="10" l="1"/>
  <c r="G28" i="10" l="1"/>
</calcChain>
</file>

<file path=xl/sharedStrings.xml><?xml version="1.0" encoding="utf-8"?>
<sst xmlns="http://schemas.openxmlformats.org/spreadsheetml/2006/main" count="263" uniqueCount="105">
  <si>
    <t>Сведения</t>
  </si>
  <si>
    <t>о достижении целевых показателей государственной программы Ненецкого автономного округа</t>
  </si>
  <si>
    <t>Ед. изм.</t>
  </si>
  <si>
    <t>Примечание (причины отклонения от плановых показателей)</t>
  </si>
  <si>
    <t>Отчетный год</t>
  </si>
  <si>
    <t>План</t>
  </si>
  <si>
    <t>Факт</t>
  </si>
  <si>
    <t>кв. м</t>
  </si>
  <si>
    <t>%</t>
  </si>
  <si>
    <t>№ п/п</t>
  </si>
  <si>
    <t>шт.</t>
  </si>
  <si>
    <t>Отдельное мероприятие 1 «Субсидии местным бюджетам на софинансирование строительства объектов капитального строительства муниципальной собственности»</t>
  </si>
  <si>
    <t>Показатель 1 «Площадь вновь построенных гаражей для размещения коммунальной техники»</t>
  </si>
  <si>
    <t>-</t>
  </si>
  <si>
    <t>Показатель 2 «Обеспечение коммунальной техники гаражными боксами в МО «Карский сельсовет»</t>
  </si>
  <si>
    <t>Отдельное мероприятие 2 «Предоставление грантов городскому округу, городскому и сельским поселениям на благоустройство территорий»</t>
  </si>
  <si>
    <t>Показатель 1 «Количество вновь построенных детских площадок»</t>
  </si>
  <si>
    <t>Показатель 2 «Площадь вновь построенных тротуаров»</t>
  </si>
  <si>
    <t>Отдельное мероприятие 3 "Поддержка государственных программ субъектов Российской Федерации и муниципальных программ формирования современной городской среды"</t>
  </si>
  <si>
    <t>Показатель 1 "Количество благоустроенных дворовых территорий"</t>
  </si>
  <si>
    <t>2</t>
  </si>
  <si>
    <t>Показатель 2 "Количество благоустроенных общественных территорий"</t>
  </si>
  <si>
    <t>3</t>
  </si>
  <si>
    <t>Показатель 3 "Доля дворовых территорий благоустроенных с трудовым участием граждан"</t>
  </si>
  <si>
    <t>100</t>
  </si>
  <si>
    <t>Отдельное мероприятие 4 "Поддержка обустройства мест массового отдыха населения (городских парков)"</t>
  </si>
  <si>
    <t>Показатель 1 "Количество благоустроенных мест массового отдыха (городских парков)"</t>
  </si>
  <si>
    <t>1</t>
  </si>
  <si>
    <t>Отдельное мероприятие 5 "Субсидии муниципальным образованиям на софинансирование расходных обязательств по благоустройству территорий"</t>
  </si>
  <si>
    <t>Показатель 1 "Количество обустроенных территорий"</t>
  </si>
  <si>
    <t>Показатель 2 «Количество предприятий жилищно-коммунального комплекса с восстановленной платежеспособностью»</t>
  </si>
  <si>
    <t>Показатель 3 «Количество многоквартирных жилых домов, в которых устранены недостатки, обнаруженные в период эксплуатации в пределах гарантийного срока»</t>
  </si>
  <si>
    <t>Значение ЦП</t>
  </si>
  <si>
    <t>Уровень достижения ЦП (в зависимости от желаемой тенденции: факт/план либо план/факт), %</t>
  </si>
  <si>
    <t>Обоснование отклонения фактического значения ЦП от планового</t>
  </si>
  <si>
    <t>Источник получения фактического значения ЦП</t>
  </si>
  <si>
    <t>Год, предшествующий отчетному (факт)</t>
  </si>
  <si>
    <t>Показатель 2 "Количество созданных объектов инфраструктуры обращения с отходами"</t>
  </si>
  <si>
    <t xml:space="preserve">Показатель 3 "Доля населенных пунктов обеспеченных инфраструктурой обращения с отходами" </t>
  </si>
  <si>
    <t>Показатель 4 "Количество ликвидированных несанкционированных свалок (существующие свалки населенных пунктов)"</t>
  </si>
  <si>
    <t>Показатель 5 "Доля организаций в сфере обращения с отходами, у которых имеются договорные отношения с региональным оператором по обращению с твердыми коммунальными отходами"</t>
  </si>
  <si>
    <t>7</t>
  </si>
  <si>
    <t>Наименование отдельного мероприятия, регионального проекта, подпрограммы, основного мероприятия, ЦП</t>
  </si>
  <si>
    <t>Оценка степени достижения ЦП (СДцп) (если уровень достижения ЦП &gt;= 90%, то указывается 1; если уровень достижения ЦП &gt;= 85%, но &lt; 90%, то указывается 0,8; если уровень достижения ЦП &gt;= 75%,   но &lt; 85%, то указывается 0,5; если уровень достижения ЦП составил менее 75%, то указывается 0)</t>
  </si>
  <si>
    <t xml:space="preserve">Содействие занятости населения Ненецкого автономного округа
</t>
  </si>
  <si>
    <t xml:space="preserve">Государственная программа "Содействие занятости населения Ненецкого автономного округа"
</t>
  </si>
  <si>
    <t xml:space="preserve">Уровень безработицы (по методологии Международной организации труда)
</t>
  </si>
  <si>
    <t xml:space="preserve">Уровень регистрируемой безработицы
</t>
  </si>
  <si>
    <t xml:space="preserve">Подпрограмма 1  "Активная политика занятости и социальная поддержка безработных граждан"
</t>
  </si>
  <si>
    <t xml:space="preserve">Отношение численности граждан, снятых с регистрационного учета в связи с трудоустройством, к общей численности граждан, обратившихся в органы службы занятости населения за содействием в поиске подходящей работы
</t>
  </si>
  <si>
    <t xml:space="preserve">Отношение численности безработных граждан, зарегистрированных в органах службы занятости, к общей численности безработных в соответствии с методологией Международной организации труда
</t>
  </si>
  <si>
    <t xml:space="preserve">Удельный вес трудоустроенных граждан в общей численности граждан, обратившихся за содействием в поиске подходящей работы в органы службы занятости
</t>
  </si>
  <si>
    <t xml:space="preserve">Удельный вес безработных граждан в возрасте 16 - 29 лет, ищущих работу 12 и более месяцев, в общей численности безработных граждан в возрасте 16 - 29 лет, зарегистрированных в органах службы занятости
</t>
  </si>
  <si>
    <t xml:space="preserve">Удельный вес граждан, удовлетворенных полнотой и качеством государственных услуг в области содействия занятости населения
</t>
  </si>
  <si>
    <t xml:space="preserve">Подпрограмма 2 "Содействие трудоустройству отдельных категорий граждан, проживающих на территории Ненецкого автономного округа"
</t>
  </si>
  <si>
    <t xml:space="preserve">Количество оборудованных (оснащенных, модернизированных) рабочих мест для трудоустройства инвалидов от минимального количества рабочих мест в пределах установленной квоты для приема на работу инвалидов
</t>
  </si>
  <si>
    <t xml:space="preserve">Доля трудоустроенных инвалидов из числа безработных инвалидов, состоящих на учете в органах службы занятости
</t>
  </si>
  <si>
    <t xml:space="preserve">Подпрограмма 4 "Сопровождение инвалидов молодого возраста при получении ими профессионального образования и содействие в последующем трудоустройстве"
</t>
  </si>
  <si>
    <t xml:space="preserve">Доля работающих в отчетном периоде инвалидов в общей численности инвалидов трудоспособного возраста
</t>
  </si>
  <si>
    <t xml:space="preserve">Доля занятых инвалидов молодого возраста, нашедших работу в течение 3 месяцев после получения среднего профессионального образования
</t>
  </si>
  <si>
    <t xml:space="preserve">Доля занятых инвалидов молодого возраста, нашедших работу в течение 6 месяцев после получения среднего профессионального образования
</t>
  </si>
  <si>
    <t xml:space="preserve">Доля занятых инвалидов молодого возраста, нашедших работу по прошествии 6 месяцев и более после получения среднего профессионального образования
</t>
  </si>
  <si>
    <t xml:space="preserve">Количество выпускников, прошедших обучение по образовательным программам среднего профессионального образования
</t>
  </si>
  <si>
    <t>Подпрограмма 6 "Улучшение условий и охраны труда в Ненецком автономном округе"
"</t>
  </si>
  <si>
    <t xml:space="preserve">Численность пострадавших в результате несчастных случаев на производстве со смертельным исходом
</t>
  </si>
  <si>
    <t xml:space="preserve">Численность пострадавших в результате несчастных случаев на производстве с утратой трудоспособности на 1 рабочий день и более
</t>
  </si>
  <si>
    <t xml:space="preserve">Количество дней временной нетрудоспособности в связи с несчастным случаем на производстве в расчете на 1 пострадавшего
</t>
  </si>
  <si>
    <t xml:space="preserve">Численность работников с впервые установленным профессиональным заболеванием
</t>
  </si>
  <si>
    <t xml:space="preserve">Количество рабочих мест, на которых проведена специальная оценка условий труда
</t>
  </si>
  <si>
    <t xml:space="preserve">Удельный вес рабочих мест, на которых проведена специальная оценка условий труда, в общем количестве рабочих мест
</t>
  </si>
  <si>
    <t xml:space="preserve">Количество рабочих мест, на которых улучшены условия труда по результатам специальной оценки условий труда
</t>
  </si>
  <si>
    <t xml:space="preserve">Общая численность работников
</t>
  </si>
  <si>
    <t xml:space="preserve">Численность работников, занятых во вредных и (или) опасных условиях труда
</t>
  </si>
  <si>
    <t xml:space="preserve">Удельный вес работников, занятых во вредных и (или) опасных условиях труда, от общей численности работников, %
</t>
  </si>
  <si>
    <t>чел.</t>
  </si>
  <si>
    <t>дни</t>
  </si>
  <si>
    <t>ед.</t>
  </si>
  <si>
    <t>31,4</t>
  </si>
  <si>
    <t>0</t>
  </si>
  <si>
    <t>67</t>
  </si>
  <si>
    <t>42</t>
  </si>
  <si>
    <t>10</t>
  </si>
  <si>
    <t>150</t>
  </si>
  <si>
    <t>11488</t>
  </si>
  <si>
    <t>69</t>
  </si>
  <si>
    <t>18624</t>
  </si>
  <si>
    <t>4234</t>
  </si>
  <si>
    <t>22,7</t>
  </si>
  <si>
    <t>8,5</t>
  </si>
  <si>
    <t xml:space="preserve">Доля трудоустроенных безработных граждан после прохождения профессионального обучения в общей численности граждан, обучившихся по направлению органов службы занятости
</t>
  </si>
  <si>
    <t>По данным Росстата</t>
  </si>
  <si>
    <t xml:space="preserve"> Отчетность КУ НАО "Центр занятости населения"</t>
  </si>
  <si>
    <t>По данным Пенсионного фонда РФ</t>
  </si>
  <si>
    <t>По данным ГУ-РО ФСС РФ по НАО</t>
  </si>
  <si>
    <t>Приложение 2</t>
  </si>
  <si>
    <t>Снижение количества пострадавших в результате несчастных случаев на производстве в связи с проведенным профилактическими мероприятиями в облсти охраны труда</t>
  </si>
  <si>
    <t>в  2021 году</t>
  </si>
  <si>
    <t>3,0</t>
  </si>
  <si>
    <t>30,5</t>
  </si>
  <si>
    <t>6,4</t>
  </si>
  <si>
    <t xml:space="preserve"> Отчетность КУ НАО "Центр занятости населения", по данным Росстата</t>
  </si>
  <si>
    <t>Отсутствие данной категории безработных граждан</t>
  </si>
  <si>
    <t>Несоответствие между спросом и предложением на рынке труда</t>
  </si>
  <si>
    <t>В связи с проведением в организациях Ненецкого автономного округа специальной оценки условий труда</t>
  </si>
  <si>
    <t>По данным ФГИС СОУТ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</si>
</sst>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%"/>
    <numFmt numFmtId="167" formatCode="0.0"/>
  </numFmts>
  <fonts count="15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5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/>
    <xf numFmtId="4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16" fontId="0" fillId="0" borderId="0" xfId="0" applyNumberFormat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49" fontId="7" fillId="0" borderId="1" xfId="0" applyNumberFormat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167" fontId="7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167" fontId="7" fillId="3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3" xfId="2"/>
    <cellStyle name="Процентный 2" xfId="3"/>
    <cellStyle name="Процентный 2 2" xfId="6"/>
    <cellStyle name="Процентный 3" xfId="4"/>
    <cellStyle name="Процентный 3 2" xfId="7"/>
    <cellStyle name="Финансовый 2" xfId="5"/>
    <cellStyle name="Финансовый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view="pageBreakPreview" topLeftCell="A52" zoomScale="80" zoomScaleNormal="80" zoomScaleSheetLayoutView="80" workbookViewId="0">
      <selection activeCell="H62" sqref="H62"/>
    </sheetView>
  </sheetViews>
  <sheetFormatPr defaultRowHeight="15.75" x14ac:dyDescent="0.25"/>
  <cols>
    <col min="2" max="2" width="29.5703125" customWidth="1"/>
    <col min="3" max="3" width="12.28515625" customWidth="1"/>
    <col min="4" max="4" width="19.42578125" customWidth="1"/>
    <col min="5" max="5" width="14.140625" customWidth="1"/>
    <col min="6" max="6" width="14.28515625" customWidth="1"/>
    <col min="7" max="7" width="24.42578125" customWidth="1"/>
    <col min="8" max="8" width="34.85546875" customWidth="1"/>
    <col min="9" max="9" width="0" hidden="1" customWidth="1"/>
    <col min="10" max="10" width="21.85546875" style="13" customWidth="1"/>
    <col min="11" max="11" width="29" style="13" customWidth="1"/>
    <col min="12" max="12" width="9.7109375" customWidth="1"/>
    <col min="13" max="14" width="11.5703125" customWidth="1"/>
    <col min="15" max="15" width="12.42578125" customWidth="1"/>
  </cols>
  <sheetData>
    <row r="1" spans="1:15" ht="15.75" customHeight="1" x14ac:dyDescent="0.25">
      <c r="B1" s="1"/>
      <c r="C1" s="1"/>
      <c r="D1" s="1"/>
      <c r="E1" s="2"/>
      <c r="F1" s="2"/>
      <c r="I1" s="11"/>
      <c r="J1" s="11"/>
      <c r="K1" s="11" t="s">
        <v>94</v>
      </c>
    </row>
    <row r="2" spans="1:15" x14ac:dyDescent="0.2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x14ac:dyDescent="0.2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5" x14ac:dyDescent="0.25">
      <c r="B4" s="58" t="s">
        <v>0</v>
      </c>
      <c r="C4" s="58"/>
      <c r="D4" s="58"/>
      <c r="E4" s="58"/>
      <c r="F4" s="58"/>
      <c r="G4" s="58"/>
      <c r="H4" s="58"/>
      <c r="I4" s="58"/>
      <c r="J4" s="58"/>
      <c r="K4" s="58"/>
    </row>
    <row r="5" spans="1:15" x14ac:dyDescent="0.25">
      <c r="B5" s="58" t="s">
        <v>1</v>
      </c>
      <c r="C5" s="58"/>
      <c r="D5" s="58"/>
      <c r="E5" s="58"/>
      <c r="F5" s="58"/>
      <c r="G5" s="58"/>
      <c r="H5" s="58"/>
      <c r="I5" s="58"/>
      <c r="J5" s="58"/>
      <c r="K5" s="58"/>
    </row>
    <row r="6" spans="1:15" ht="26.25" customHeight="1" x14ac:dyDescent="0.25">
      <c r="B6" s="59" t="s">
        <v>44</v>
      </c>
      <c r="C6" s="59"/>
      <c r="D6" s="59"/>
      <c r="E6" s="59"/>
      <c r="F6" s="59"/>
      <c r="G6" s="59"/>
      <c r="H6" s="59"/>
      <c r="I6" s="59"/>
      <c r="J6" s="59"/>
      <c r="K6" s="59"/>
    </row>
    <row r="7" spans="1:15" x14ac:dyDescent="0.25">
      <c r="B7" s="58" t="s">
        <v>96</v>
      </c>
      <c r="C7" s="58"/>
      <c r="D7" s="58"/>
      <c r="E7" s="58"/>
      <c r="F7" s="58"/>
      <c r="G7" s="58"/>
      <c r="H7" s="58"/>
      <c r="I7" s="58"/>
      <c r="J7" s="58"/>
      <c r="K7" s="58"/>
    </row>
    <row r="8" spans="1:15" x14ac:dyDescent="0.25">
      <c r="B8" s="1"/>
      <c r="C8" s="1"/>
      <c r="D8" s="1"/>
      <c r="E8" s="1"/>
      <c r="F8" s="1"/>
      <c r="G8" s="1"/>
      <c r="H8" s="1"/>
      <c r="I8" s="1"/>
      <c r="J8" s="1"/>
      <c r="K8" s="1"/>
    </row>
    <row r="9" spans="1:15" ht="42" customHeight="1" x14ac:dyDescent="0.25">
      <c r="A9" s="52" t="s">
        <v>9</v>
      </c>
      <c r="B9" s="56" t="s">
        <v>42</v>
      </c>
      <c r="C9" s="56" t="s">
        <v>2</v>
      </c>
      <c r="D9" s="56" t="s">
        <v>32</v>
      </c>
      <c r="E9" s="56"/>
      <c r="F9" s="56"/>
      <c r="G9" s="56" t="s">
        <v>33</v>
      </c>
      <c r="H9" s="56" t="s">
        <v>43</v>
      </c>
      <c r="I9" s="10" t="s">
        <v>3</v>
      </c>
      <c r="J9" s="60" t="s">
        <v>34</v>
      </c>
      <c r="K9" s="60" t="s">
        <v>35</v>
      </c>
    </row>
    <row r="10" spans="1:15" ht="42" customHeight="1" x14ac:dyDescent="0.25">
      <c r="A10" s="52"/>
      <c r="B10" s="56"/>
      <c r="C10" s="56"/>
      <c r="D10" s="56" t="s">
        <v>36</v>
      </c>
      <c r="E10" s="56" t="s">
        <v>4</v>
      </c>
      <c r="F10" s="56"/>
      <c r="G10" s="56"/>
      <c r="H10" s="56"/>
      <c r="I10" s="10"/>
      <c r="J10" s="60"/>
      <c r="K10" s="60"/>
    </row>
    <row r="11" spans="1:15" ht="76.5" customHeight="1" x14ac:dyDescent="0.25">
      <c r="A11" s="52"/>
      <c r="B11" s="56"/>
      <c r="C11" s="56"/>
      <c r="D11" s="56"/>
      <c r="E11" s="10" t="s">
        <v>5</v>
      </c>
      <c r="F11" s="10" t="s">
        <v>6</v>
      </c>
      <c r="G11" s="56"/>
      <c r="H11" s="56"/>
      <c r="I11" s="10"/>
      <c r="J11" s="60"/>
      <c r="K11" s="60"/>
    </row>
    <row r="12" spans="1:15" ht="16.5" customHeight="1" x14ac:dyDescent="0.25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2</v>
      </c>
      <c r="I12" s="12">
        <v>8</v>
      </c>
      <c r="J12" s="12">
        <v>9</v>
      </c>
      <c r="K12" s="12">
        <v>10</v>
      </c>
      <c r="L12" s="16"/>
      <c r="M12" s="16"/>
      <c r="N12" s="16"/>
      <c r="O12" s="16"/>
    </row>
    <row r="13" spans="1:15" ht="18.75" hidden="1" customHeight="1" x14ac:dyDescent="0.25">
      <c r="A13" s="31"/>
      <c r="B13" s="55" t="s">
        <v>11</v>
      </c>
      <c r="C13" s="55"/>
      <c r="D13" s="55"/>
      <c r="E13" s="55"/>
      <c r="F13" s="55"/>
      <c r="G13" s="55"/>
      <c r="H13" s="55"/>
      <c r="I13" s="55"/>
      <c r="J13" s="55"/>
      <c r="K13" s="55"/>
    </row>
    <row r="14" spans="1:15" ht="64.5" hidden="1" customHeight="1" x14ac:dyDescent="0.25">
      <c r="A14" s="31"/>
      <c r="B14" s="3" t="s">
        <v>12</v>
      </c>
      <c r="C14" s="4" t="s">
        <v>7</v>
      </c>
      <c r="D14" s="5" t="s">
        <v>13</v>
      </c>
      <c r="E14" s="6" t="s">
        <v>13</v>
      </c>
      <c r="F14" s="5" t="s">
        <v>13</v>
      </c>
      <c r="G14" s="6" t="s">
        <v>13</v>
      </c>
      <c r="H14" s="7" t="s">
        <v>13</v>
      </c>
      <c r="I14" s="4"/>
      <c r="J14" s="7" t="s">
        <v>13</v>
      </c>
      <c r="K14" s="7" t="s">
        <v>13</v>
      </c>
    </row>
    <row r="15" spans="1:15" ht="65.25" hidden="1" customHeight="1" x14ac:dyDescent="0.25">
      <c r="A15" s="31"/>
      <c r="B15" s="3" t="s">
        <v>14</v>
      </c>
      <c r="C15" s="4" t="s">
        <v>8</v>
      </c>
      <c r="D15" s="5" t="s">
        <v>13</v>
      </c>
      <c r="E15" s="6" t="s">
        <v>13</v>
      </c>
      <c r="F15" s="5" t="s">
        <v>13</v>
      </c>
      <c r="G15" s="6" t="s">
        <v>13</v>
      </c>
      <c r="H15" s="7" t="s">
        <v>13</v>
      </c>
      <c r="I15" s="4"/>
      <c r="J15" s="7" t="s">
        <v>13</v>
      </c>
      <c r="K15" s="7" t="s">
        <v>13</v>
      </c>
    </row>
    <row r="16" spans="1:15" ht="15.75" hidden="1" customHeight="1" x14ac:dyDescent="0.25">
      <c r="A16" s="31"/>
      <c r="B16" s="55" t="s">
        <v>15</v>
      </c>
      <c r="C16" s="55"/>
      <c r="D16" s="55"/>
      <c r="E16" s="55"/>
      <c r="F16" s="55"/>
      <c r="G16" s="55"/>
      <c r="H16" s="55"/>
      <c r="I16" s="55"/>
      <c r="J16" s="55"/>
      <c r="K16" s="55"/>
    </row>
    <row r="17" spans="1:16" ht="48" hidden="1" customHeight="1" x14ac:dyDescent="0.25">
      <c r="A17" s="31"/>
      <c r="B17" s="3" t="s">
        <v>16</v>
      </c>
      <c r="C17" s="4" t="s">
        <v>10</v>
      </c>
      <c r="D17" s="5" t="s">
        <v>13</v>
      </c>
      <c r="E17" s="6" t="s">
        <v>13</v>
      </c>
      <c r="F17" s="5" t="s">
        <v>13</v>
      </c>
      <c r="G17" s="6" t="s">
        <v>13</v>
      </c>
      <c r="H17" s="7" t="s">
        <v>13</v>
      </c>
      <c r="I17" s="4"/>
      <c r="J17" s="7" t="s">
        <v>13</v>
      </c>
      <c r="K17" s="7" t="s">
        <v>13</v>
      </c>
    </row>
    <row r="18" spans="1:16" ht="47.25" hidden="1" x14ac:dyDescent="0.25">
      <c r="A18" s="31"/>
      <c r="B18" s="3" t="s">
        <v>17</v>
      </c>
      <c r="C18" s="4" t="s">
        <v>7</v>
      </c>
      <c r="D18" s="5" t="s">
        <v>13</v>
      </c>
      <c r="E18" s="6" t="s">
        <v>13</v>
      </c>
      <c r="F18" s="5" t="s">
        <v>13</v>
      </c>
      <c r="G18" s="6" t="s">
        <v>13</v>
      </c>
      <c r="H18" s="7" t="s">
        <v>13</v>
      </c>
      <c r="I18" s="4"/>
      <c r="J18" s="7" t="s">
        <v>13</v>
      </c>
      <c r="K18" s="7" t="s">
        <v>13</v>
      </c>
    </row>
    <row r="19" spans="1:16" ht="20.25" hidden="1" customHeight="1" x14ac:dyDescent="0.25">
      <c r="A19" s="31"/>
      <c r="B19" s="55" t="s">
        <v>18</v>
      </c>
      <c r="C19" s="55"/>
      <c r="D19" s="55"/>
      <c r="E19" s="55"/>
      <c r="F19" s="55"/>
      <c r="G19" s="55"/>
      <c r="H19" s="55"/>
      <c r="I19" s="55"/>
      <c r="J19" s="55"/>
      <c r="K19" s="55"/>
    </row>
    <row r="20" spans="1:16" ht="47.25" hidden="1" x14ac:dyDescent="0.25">
      <c r="A20" s="31"/>
      <c r="B20" s="3" t="s">
        <v>19</v>
      </c>
      <c r="C20" s="4" t="s">
        <v>10</v>
      </c>
      <c r="D20" s="5" t="s">
        <v>20</v>
      </c>
      <c r="E20" s="6" t="s">
        <v>13</v>
      </c>
      <c r="F20" s="5" t="s">
        <v>13</v>
      </c>
      <c r="G20" s="6" t="s">
        <v>13</v>
      </c>
      <c r="H20" s="7" t="s">
        <v>13</v>
      </c>
      <c r="I20" s="4"/>
      <c r="J20" s="7" t="s">
        <v>13</v>
      </c>
      <c r="K20" s="7" t="s">
        <v>13</v>
      </c>
    </row>
    <row r="21" spans="1:16" ht="48" hidden="1" customHeight="1" x14ac:dyDescent="0.25">
      <c r="A21" s="31"/>
      <c r="B21" s="3" t="s">
        <v>21</v>
      </c>
      <c r="C21" s="4" t="s">
        <v>10</v>
      </c>
      <c r="D21" s="5" t="s">
        <v>22</v>
      </c>
      <c r="E21" s="6" t="s">
        <v>13</v>
      </c>
      <c r="F21" s="5" t="s">
        <v>13</v>
      </c>
      <c r="G21" s="6" t="s">
        <v>13</v>
      </c>
      <c r="H21" s="7" t="s">
        <v>13</v>
      </c>
      <c r="I21" s="4"/>
      <c r="J21" s="7" t="s">
        <v>13</v>
      </c>
      <c r="K21" s="7" t="s">
        <v>13</v>
      </c>
    </row>
    <row r="22" spans="1:16" ht="78.75" hidden="1" x14ac:dyDescent="0.25">
      <c r="A22" s="31"/>
      <c r="B22" s="3" t="s">
        <v>23</v>
      </c>
      <c r="C22" s="4" t="s">
        <v>8</v>
      </c>
      <c r="D22" s="5" t="s">
        <v>24</v>
      </c>
      <c r="E22" s="6" t="s">
        <v>13</v>
      </c>
      <c r="F22" s="5" t="s">
        <v>13</v>
      </c>
      <c r="G22" s="6" t="s">
        <v>13</v>
      </c>
      <c r="H22" s="7" t="s">
        <v>13</v>
      </c>
      <c r="I22" s="4"/>
      <c r="J22" s="7" t="s">
        <v>13</v>
      </c>
      <c r="K22" s="7" t="s">
        <v>13</v>
      </c>
    </row>
    <row r="23" spans="1:16" hidden="1" x14ac:dyDescent="0.25">
      <c r="A23" s="31"/>
      <c r="B23" s="55" t="s">
        <v>25</v>
      </c>
      <c r="C23" s="55"/>
      <c r="D23" s="55"/>
      <c r="E23" s="55"/>
      <c r="F23" s="55"/>
      <c r="G23" s="55"/>
      <c r="H23" s="55"/>
      <c r="I23" s="55"/>
      <c r="J23" s="55"/>
      <c r="K23" s="55"/>
    </row>
    <row r="24" spans="1:16" ht="63" hidden="1" x14ac:dyDescent="0.25">
      <c r="A24" s="31"/>
      <c r="B24" s="3" t="s">
        <v>26</v>
      </c>
      <c r="C24" s="4" t="s">
        <v>10</v>
      </c>
      <c r="D24" s="5" t="s">
        <v>27</v>
      </c>
      <c r="E24" s="6" t="s">
        <v>13</v>
      </c>
      <c r="F24" s="5" t="s">
        <v>13</v>
      </c>
      <c r="G24" s="6" t="s">
        <v>13</v>
      </c>
      <c r="H24" s="7" t="s">
        <v>13</v>
      </c>
      <c r="I24" s="4"/>
      <c r="J24" s="7" t="s">
        <v>13</v>
      </c>
      <c r="K24" s="7" t="s">
        <v>13</v>
      </c>
    </row>
    <row r="25" spans="1:16" hidden="1" x14ac:dyDescent="0.25">
      <c r="A25" s="31"/>
      <c r="B25" s="55" t="s">
        <v>28</v>
      </c>
      <c r="C25" s="55"/>
      <c r="D25" s="55"/>
      <c r="E25" s="55"/>
      <c r="F25" s="55"/>
      <c r="G25" s="55"/>
      <c r="H25" s="55"/>
      <c r="I25" s="55"/>
      <c r="J25" s="55"/>
      <c r="K25" s="55"/>
    </row>
    <row r="26" spans="1:16" ht="31.5" hidden="1" x14ac:dyDescent="0.25">
      <c r="A26" s="31"/>
      <c r="B26" s="3" t="s">
        <v>29</v>
      </c>
      <c r="C26" s="4" t="s">
        <v>10</v>
      </c>
      <c r="D26" s="5" t="s">
        <v>22</v>
      </c>
      <c r="E26" s="6" t="s">
        <v>13</v>
      </c>
      <c r="F26" s="5" t="s">
        <v>13</v>
      </c>
      <c r="G26" s="6" t="s">
        <v>13</v>
      </c>
      <c r="H26" s="7" t="s">
        <v>13</v>
      </c>
      <c r="I26" s="4"/>
      <c r="J26" s="7" t="s">
        <v>13</v>
      </c>
      <c r="K26" s="7" t="s">
        <v>13</v>
      </c>
    </row>
    <row r="27" spans="1:16" ht="25.5" customHeight="1" x14ac:dyDescent="0.25">
      <c r="A27" s="54" t="s">
        <v>45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</row>
    <row r="28" spans="1:16" ht="78.75" x14ac:dyDescent="0.25">
      <c r="A28" s="28">
        <v>1</v>
      </c>
      <c r="B28" s="30" t="s">
        <v>46</v>
      </c>
      <c r="C28" s="28" t="s">
        <v>8</v>
      </c>
      <c r="D28" s="32" t="s">
        <v>88</v>
      </c>
      <c r="E28" s="33">
        <v>7.9</v>
      </c>
      <c r="F28" s="34" t="s">
        <v>99</v>
      </c>
      <c r="G28" s="61">
        <f>E28/F28</f>
        <v>1.23</v>
      </c>
      <c r="H28" s="22">
        <v>1</v>
      </c>
      <c r="I28" s="28"/>
      <c r="J28" s="29"/>
      <c r="K28" s="30" t="s">
        <v>90</v>
      </c>
      <c r="L28" s="15"/>
      <c r="M28" s="15"/>
      <c r="N28" s="15"/>
      <c r="O28" s="15"/>
      <c r="P28" s="27"/>
    </row>
    <row r="29" spans="1:16" ht="86.25" customHeight="1" x14ac:dyDescent="0.25">
      <c r="A29" s="28">
        <v>2</v>
      </c>
      <c r="B29" s="30" t="s">
        <v>47</v>
      </c>
      <c r="C29" s="28" t="s">
        <v>8</v>
      </c>
      <c r="D29" s="32" t="s">
        <v>97</v>
      </c>
      <c r="E29" s="33">
        <v>2.4</v>
      </c>
      <c r="F29" s="33">
        <v>2.2000000000000002</v>
      </c>
      <c r="G29" s="62">
        <v>1.0900000000000001</v>
      </c>
      <c r="H29" s="22">
        <v>1</v>
      </c>
      <c r="I29" s="49"/>
      <c r="J29" s="50"/>
      <c r="K29" s="30" t="s">
        <v>90</v>
      </c>
      <c r="L29" s="15"/>
      <c r="M29" s="15"/>
      <c r="N29" s="15"/>
      <c r="O29" s="15"/>
    </row>
    <row r="30" spans="1:16" ht="15.75" customHeight="1" x14ac:dyDescent="0.25">
      <c r="A30" s="53" t="s">
        <v>48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15"/>
      <c r="M30" s="15"/>
      <c r="N30" s="15"/>
      <c r="O30" s="15"/>
    </row>
    <row r="31" spans="1:16" ht="168" customHeight="1" x14ac:dyDescent="0.25">
      <c r="A31" s="37">
        <v>3</v>
      </c>
      <c r="B31" s="39" t="s">
        <v>49</v>
      </c>
      <c r="C31" s="42" t="s">
        <v>8</v>
      </c>
      <c r="D31" s="37">
        <v>46</v>
      </c>
      <c r="E31" s="37">
        <v>58</v>
      </c>
      <c r="F31" s="37">
        <v>45</v>
      </c>
      <c r="G31" s="63">
        <v>0.78</v>
      </c>
      <c r="H31" s="37">
        <v>0.5</v>
      </c>
      <c r="I31" s="41"/>
      <c r="J31" s="39" t="s">
        <v>102</v>
      </c>
      <c r="K31" s="39" t="s">
        <v>91</v>
      </c>
      <c r="L31" s="15"/>
      <c r="M31" s="15"/>
      <c r="N31" s="15"/>
      <c r="O31" s="15"/>
    </row>
    <row r="32" spans="1:16" ht="171.75" customHeight="1" x14ac:dyDescent="0.25">
      <c r="A32" s="30">
        <v>4</v>
      </c>
      <c r="B32" s="36" t="s">
        <v>50</v>
      </c>
      <c r="C32" s="28" t="s">
        <v>8</v>
      </c>
      <c r="D32" s="30">
        <v>33.5</v>
      </c>
      <c r="E32" s="30">
        <v>30</v>
      </c>
      <c r="F32" s="37">
        <v>31.3</v>
      </c>
      <c r="G32" s="64">
        <v>0.96</v>
      </c>
      <c r="H32" s="30">
        <v>1</v>
      </c>
      <c r="I32" s="38"/>
      <c r="J32" s="38"/>
      <c r="K32" s="36" t="s">
        <v>100</v>
      </c>
      <c r="L32" s="15"/>
      <c r="M32" s="15"/>
      <c r="N32" s="15"/>
      <c r="O32" s="15"/>
    </row>
    <row r="33" spans="1:15" ht="132" customHeight="1" x14ac:dyDescent="0.25">
      <c r="A33" s="30">
        <v>5</v>
      </c>
      <c r="B33" s="36" t="s">
        <v>51</v>
      </c>
      <c r="C33" s="28" t="s">
        <v>8</v>
      </c>
      <c r="D33" s="30">
        <v>46</v>
      </c>
      <c r="E33" s="30">
        <v>49.5</v>
      </c>
      <c r="F33" s="30">
        <v>45</v>
      </c>
      <c r="G33" s="64">
        <v>0.91</v>
      </c>
      <c r="H33" s="30">
        <v>1</v>
      </c>
      <c r="I33" s="38"/>
      <c r="J33" s="38"/>
      <c r="K33" s="36" t="s">
        <v>91</v>
      </c>
      <c r="L33" s="15"/>
      <c r="M33" s="15"/>
      <c r="N33" s="15"/>
      <c r="O33" s="15"/>
    </row>
    <row r="34" spans="1:15" ht="155.25" customHeight="1" x14ac:dyDescent="0.25">
      <c r="A34" s="30">
        <v>6</v>
      </c>
      <c r="B34" s="36" t="s">
        <v>89</v>
      </c>
      <c r="C34" s="28" t="s">
        <v>8</v>
      </c>
      <c r="D34" s="30">
        <v>31</v>
      </c>
      <c r="E34" s="30">
        <v>38.5</v>
      </c>
      <c r="F34" s="30">
        <v>35</v>
      </c>
      <c r="G34" s="64">
        <v>0.91</v>
      </c>
      <c r="H34" s="30">
        <v>1</v>
      </c>
      <c r="I34" s="38"/>
      <c r="J34" s="38"/>
      <c r="K34" s="36" t="s">
        <v>91</v>
      </c>
      <c r="L34" s="15"/>
      <c r="M34" s="15"/>
      <c r="N34" s="15"/>
      <c r="O34" s="15"/>
    </row>
    <row r="35" spans="1:15" ht="163.5" customHeight="1" x14ac:dyDescent="0.25">
      <c r="A35" s="30">
        <v>7</v>
      </c>
      <c r="B35" s="36" t="s">
        <v>52</v>
      </c>
      <c r="C35" s="28" t="s">
        <v>8</v>
      </c>
      <c r="D35" s="30">
        <v>7</v>
      </c>
      <c r="E35" s="30">
        <v>0.2</v>
      </c>
      <c r="F35" s="37">
        <v>0</v>
      </c>
      <c r="G35" s="64">
        <v>0</v>
      </c>
      <c r="H35" s="30">
        <v>0</v>
      </c>
      <c r="I35" s="38"/>
      <c r="J35" s="36" t="s">
        <v>101</v>
      </c>
      <c r="K35" s="36" t="s">
        <v>91</v>
      </c>
      <c r="L35" s="15"/>
      <c r="M35" s="15"/>
      <c r="N35" s="15"/>
      <c r="O35" s="15"/>
    </row>
    <row r="36" spans="1:15" ht="103.5" customHeight="1" x14ac:dyDescent="0.25">
      <c r="A36" s="30">
        <v>8</v>
      </c>
      <c r="B36" s="36" t="s">
        <v>53</v>
      </c>
      <c r="C36" s="28" t="s">
        <v>8</v>
      </c>
      <c r="D36" s="30">
        <v>100</v>
      </c>
      <c r="E36" s="30">
        <v>90</v>
      </c>
      <c r="F36" s="30">
        <v>100</v>
      </c>
      <c r="G36" s="64">
        <v>1.1100000000000001</v>
      </c>
      <c r="H36" s="30">
        <v>1</v>
      </c>
      <c r="I36" s="51"/>
      <c r="J36" s="51"/>
      <c r="K36" s="36" t="s">
        <v>91</v>
      </c>
      <c r="L36" s="15"/>
      <c r="M36" s="15"/>
      <c r="N36" s="15"/>
      <c r="O36" s="15"/>
    </row>
    <row r="37" spans="1:15" ht="78.75" hidden="1" x14ac:dyDescent="0.25">
      <c r="A37" s="23"/>
      <c r="B37" s="20" t="s">
        <v>30</v>
      </c>
      <c r="C37" s="19" t="s">
        <v>10</v>
      </c>
      <c r="D37" s="18" t="s">
        <v>13</v>
      </c>
      <c r="E37" s="24" t="s">
        <v>13</v>
      </c>
      <c r="F37" s="18" t="s">
        <v>13</v>
      </c>
      <c r="G37" s="24" t="s">
        <v>13</v>
      </c>
      <c r="H37" s="25" t="s">
        <v>13</v>
      </c>
      <c r="I37" s="19"/>
      <c r="J37" s="25" t="s">
        <v>13</v>
      </c>
      <c r="K37" s="25" t="s">
        <v>13</v>
      </c>
      <c r="L37" s="15"/>
      <c r="M37" s="15"/>
      <c r="N37" s="15"/>
      <c r="O37" s="15"/>
    </row>
    <row r="38" spans="1:15" ht="110.25" hidden="1" x14ac:dyDescent="0.25">
      <c r="A38" s="23"/>
      <c r="B38" s="20" t="s">
        <v>31</v>
      </c>
      <c r="C38" s="19" t="s">
        <v>10</v>
      </c>
      <c r="D38" s="18" t="s">
        <v>13</v>
      </c>
      <c r="E38" s="24" t="s">
        <v>13</v>
      </c>
      <c r="F38" s="18" t="s">
        <v>13</v>
      </c>
      <c r="G38" s="24" t="s">
        <v>13</v>
      </c>
      <c r="H38" s="25" t="s">
        <v>13</v>
      </c>
      <c r="I38" s="19"/>
      <c r="J38" s="25" t="s">
        <v>13</v>
      </c>
      <c r="K38" s="25" t="s">
        <v>13</v>
      </c>
      <c r="L38" s="15"/>
      <c r="M38" s="15"/>
      <c r="N38" s="15"/>
      <c r="O38" s="15"/>
    </row>
    <row r="39" spans="1:15" ht="15.75" customHeight="1" x14ac:dyDescent="0.25">
      <c r="A39" s="54" t="s">
        <v>54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15"/>
      <c r="M39" s="15"/>
      <c r="N39" s="15"/>
      <c r="O39" s="15"/>
    </row>
    <row r="40" spans="1:15" ht="152.25" customHeight="1" x14ac:dyDescent="0.25">
      <c r="A40" s="37">
        <v>9</v>
      </c>
      <c r="B40" s="39" t="s">
        <v>55</v>
      </c>
      <c r="C40" s="37" t="s">
        <v>76</v>
      </c>
      <c r="D40" s="37">
        <v>2</v>
      </c>
      <c r="E40" s="40">
        <v>2</v>
      </c>
      <c r="F40" s="40">
        <v>2</v>
      </c>
      <c r="G40" s="63">
        <f>SUM(F40/E40)</f>
        <v>1</v>
      </c>
      <c r="H40" s="37">
        <v>1</v>
      </c>
      <c r="I40" s="41"/>
      <c r="J40" s="41"/>
      <c r="K40" s="39" t="s">
        <v>91</v>
      </c>
      <c r="L40" s="15"/>
      <c r="M40" s="15"/>
      <c r="N40" s="15"/>
      <c r="O40" s="15"/>
    </row>
    <row r="41" spans="1:15" ht="96.75" customHeight="1" x14ac:dyDescent="0.25">
      <c r="A41" s="42">
        <v>10</v>
      </c>
      <c r="B41" s="43" t="s">
        <v>56</v>
      </c>
      <c r="C41" s="37" t="s">
        <v>8</v>
      </c>
      <c r="D41" s="37">
        <v>31.4</v>
      </c>
      <c r="E41" s="40">
        <v>40</v>
      </c>
      <c r="F41" s="37">
        <v>36.5</v>
      </c>
      <c r="G41" s="35">
        <f>SUM(F41/E41)</f>
        <v>0.91300000000000003</v>
      </c>
      <c r="H41" s="44">
        <v>1</v>
      </c>
      <c r="I41" s="42"/>
      <c r="J41" s="43"/>
      <c r="K41" s="39" t="s">
        <v>91</v>
      </c>
      <c r="L41" s="15"/>
      <c r="M41" s="15"/>
      <c r="N41" s="15"/>
      <c r="O41" s="15"/>
    </row>
    <row r="42" spans="1:15" ht="63" hidden="1" x14ac:dyDescent="0.25">
      <c r="A42" s="23"/>
      <c r="B42" s="20" t="s">
        <v>37</v>
      </c>
      <c r="C42" s="19" t="s">
        <v>10</v>
      </c>
      <c r="D42" s="18" t="s">
        <v>13</v>
      </c>
      <c r="E42" s="24" t="s">
        <v>13</v>
      </c>
      <c r="F42" s="18" t="s">
        <v>13</v>
      </c>
      <c r="G42" s="24" t="s">
        <v>13</v>
      </c>
      <c r="H42" s="25" t="s">
        <v>13</v>
      </c>
      <c r="I42" s="19"/>
      <c r="J42" s="25" t="s">
        <v>13</v>
      </c>
      <c r="K42" s="25" t="s">
        <v>13</v>
      </c>
      <c r="L42" s="15"/>
      <c r="M42" s="15"/>
      <c r="N42" s="15"/>
      <c r="O42" s="15"/>
    </row>
    <row r="43" spans="1:15" ht="78.75" hidden="1" x14ac:dyDescent="0.25">
      <c r="A43" s="23"/>
      <c r="B43" s="20" t="s">
        <v>38</v>
      </c>
      <c r="C43" s="8" t="s">
        <v>8</v>
      </c>
      <c r="D43" s="18" t="s">
        <v>13</v>
      </c>
      <c r="E43" s="24" t="s">
        <v>13</v>
      </c>
      <c r="F43" s="18" t="s">
        <v>13</v>
      </c>
      <c r="G43" s="24" t="s">
        <v>13</v>
      </c>
      <c r="H43" s="25" t="s">
        <v>13</v>
      </c>
      <c r="I43" s="19"/>
      <c r="J43" s="25" t="s">
        <v>13</v>
      </c>
      <c r="K43" s="25" t="s">
        <v>13</v>
      </c>
      <c r="L43" s="15"/>
      <c r="M43" s="15"/>
      <c r="N43" s="15"/>
      <c r="O43" s="15"/>
    </row>
    <row r="44" spans="1:15" ht="94.5" hidden="1" x14ac:dyDescent="0.25">
      <c r="A44" s="23"/>
      <c r="B44" s="20" t="s">
        <v>39</v>
      </c>
      <c r="C44" s="19" t="s">
        <v>10</v>
      </c>
      <c r="D44" s="18" t="s">
        <v>13</v>
      </c>
      <c r="E44" s="24" t="s">
        <v>13</v>
      </c>
      <c r="F44" s="18" t="s">
        <v>13</v>
      </c>
      <c r="G44" s="24" t="s">
        <v>13</v>
      </c>
      <c r="H44" s="25" t="s">
        <v>13</v>
      </c>
      <c r="I44" s="19"/>
      <c r="J44" s="25" t="s">
        <v>13</v>
      </c>
      <c r="K44" s="25" t="s">
        <v>13</v>
      </c>
      <c r="L44" s="15"/>
      <c r="M44" s="15"/>
      <c r="N44" s="15"/>
      <c r="O44" s="15"/>
    </row>
    <row r="45" spans="1:15" ht="126" hidden="1" x14ac:dyDescent="0.25">
      <c r="A45" s="23"/>
      <c r="B45" s="20" t="s">
        <v>40</v>
      </c>
      <c r="C45" s="19" t="s">
        <v>10</v>
      </c>
      <c r="D45" s="18" t="s">
        <v>13</v>
      </c>
      <c r="E45" s="24" t="s">
        <v>13</v>
      </c>
      <c r="F45" s="18" t="s">
        <v>13</v>
      </c>
      <c r="G45" s="24" t="s">
        <v>13</v>
      </c>
      <c r="H45" s="25" t="s">
        <v>13</v>
      </c>
      <c r="I45" s="19"/>
      <c r="J45" s="25" t="s">
        <v>13</v>
      </c>
      <c r="K45" s="25" t="s">
        <v>13</v>
      </c>
      <c r="L45" s="15"/>
      <c r="M45" s="15"/>
      <c r="N45" s="15"/>
      <c r="O45" s="15"/>
    </row>
    <row r="46" spans="1:15" ht="15.75" customHeight="1" x14ac:dyDescent="0.25">
      <c r="A46" s="54" t="s">
        <v>57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15"/>
      <c r="M46" s="15"/>
      <c r="N46" s="15"/>
      <c r="O46" s="15"/>
    </row>
    <row r="47" spans="1:15" ht="94.5" x14ac:dyDescent="0.25">
      <c r="A47" s="28">
        <v>11</v>
      </c>
      <c r="B47" s="29" t="s">
        <v>58</v>
      </c>
      <c r="C47" s="28" t="s">
        <v>8</v>
      </c>
      <c r="D47" s="34" t="s">
        <v>77</v>
      </c>
      <c r="E47" s="33">
        <v>29</v>
      </c>
      <c r="F47" s="32" t="s">
        <v>98</v>
      </c>
      <c r="G47" s="62">
        <v>1</v>
      </c>
      <c r="H47" s="22">
        <v>1</v>
      </c>
      <c r="I47" s="49"/>
      <c r="J47" s="50"/>
      <c r="K47" s="30" t="s">
        <v>92</v>
      </c>
      <c r="L47" s="15"/>
      <c r="M47" s="15"/>
      <c r="N47" s="15"/>
      <c r="O47" s="15"/>
    </row>
    <row r="48" spans="1:15" ht="126" x14ac:dyDescent="0.25">
      <c r="A48" s="28">
        <v>12</v>
      </c>
      <c r="B48" s="29" t="s">
        <v>59</v>
      </c>
      <c r="C48" s="28" t="s">
        <v>8</v>
      </c>
      <c r="D48" s="34" t="s">
        <v>79</v>
      </c>
      <c r="E48" s="33">
        <v>50</v>
      </c>
      <c r="F48" s="45">
        <v>0</v>
      </c>
      <c r="G48" s="62">
        <f>SUM(F48/E48)</f>
        <v>0</v>
      </c>
      <c r="H48" s="22">
        <v>0</v>
      </c>
      <c r="I48" s="28"/>
      <c r="J48" s="29"/>
      <c r="K48" s="36" t="s">
        <v>91</v>
      </c>
      <c r="L48" s="15"/>
      <c r="M48" s="15"/>
      <c r="N48" s="15"/>
      <c r="O48" s="15"/>
    </row>
    <row r="49" spans="1:15" ht="128.25" customHeight="1" x14ac:dyDescent="0.25">
      <c r="A49" s="21">
        <v>13</v>
      </c>
      <c r="B49" s="46" t="s">
        <v>60</v>
      </c>
      <c r="C49" s="28" t="s">
        <v>8</v>
      </c>
      <c r="D49" s="34" t="s">
        <v>79</v>
      </c>
      <c r="E49" s="33">
        <v>75</v>
      </c>
      <c r="F49" s="45">
        <v>100</v>
      </c>
      <c r="G49" s="62">
        <f>SUM(F49/E49)</f>
        <v>1.33</v>
      </c>
      <c r="H49" s="22">
        <v>1</v>
      </c>
      <c r="I49" s="28"/>
      <c r="J49" s="29"/>
      <c r="K49" s="36" t="s">
        <v>91</v>
      </c>
      <c r="L49" s="15"/>
      <c r="M49" s="15"/>
      <c r="N49" s="15"/>
      <c r="O49" s="15"/>
    </row>
    <row r="50" spans="1:15" ht="128.25" customHeight="1" x14ac:dyDescent="0.25">
      <c r="A50" s="21">
        <v>14</v>
      </c>
      <c r="B50" s="46" t="s">
        <v>61</v>
      </c>
      <c r="C50" s="28" t="s">
        <v>8</v>
      </c>
      <c r="D50" s="34" t="s">
        <v>24</v>
      </c>
      <c r="E50" s="33">
        <v>100</v>
      </c>
      <c r="F50" s="32" t="s">
        <v>24</v>
      </c>
      <c r="G50" s="62">
        <f t="shared" ref="G50:G51" si="0">F50/E50</f>
        <v>1</v>
      </c>
      <c r="H50" s="22">
        <v>1</v>
      </c>
      <c r="I50" s="28"/>
      <c r="J50" s="29"/>
      <c r="K50" s="36" t="s">
        <v>91</v>
      </c>
      <c r="L50" s="15"/>
      <c r="M50" s="15"/>
      <c r="N50" s="15"/>
      <c r="O50" s="15"/>
    </row>
    <row r="51" spans="1:15" ht="99.75" customHeight="1" x14ac:dyDescent="0.25">
      <c r="A51" s="21">
        <v>15</v>
      </c>
      <c r="B51" s="46" t="s">
        <v>62</v>
      </c>
      <c r="C51" s="28" t="s">
        <v>74</v>
      </c>
      <c r="D51" s="34" t="s">
        <v>20</v>
      </c>
      <c r="E51" s="33">
        <v>2</v>
      </c>
      <c r="F51" s="32" t="s">
        <v>20</v>
      </c>
      <c r="G51" s="62">
        <f t="shared" si="0"/>
        <v>1</v>
      </c>
      <c r="H51" s="22">
        <v>1</v>
      </c>
      <c r="I51" s="28"/>
      <c r="J51" s="46"/>
      <c r="K51" s="36" t="s">
        <v>91</v>
      </c>
      <c r="L51" s="15"/>
      <c r="M51" s="15"/>
      <c r="N51" s="15"/>
      <c r="O51" s="15"/>
    </row>
    <row r="52" spans="1:15" ht="15.75" customHeight="1" x14ac:dyDescent="0.25">
      <c r="A52" s="57" t="s">
        <v>63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15"/>
      <c r="M52" s="15"/>
      <c r="N52" s="15"/>
      <c r="O52" s="15"/>
    </row>
    <row r="53" spans="1:15" ht="78.75" x14ac:dyDescent="0.25">
      <c r="A53" s="28">
        <v>16</v>
      </c>
      <c r="B53" s="29" t="s">
        <v>64</v>
      </c>
      <c r="C53" s="28" t="s">
        <v>74</v>
      </c>
      <c r="D53" s="32" t="s">
        <v>78</v>
      </c>
      <c r="E53" s="33">
        <v>1</v>
      </c>
      <c r="F53" s="47">
        <v>1</v>
      </c>
      <c r="G53" s="62">
        <v>1</v>
      </c>
      <c r="H53" s="22">
        <v>1</v>
      </c>
      <c r="I53" s="28"/>
      <c r="J53" s="29"/>
      <c r="K53" s="30" t="s">
        <v>93</v>
      </c>
      <c r="L53" s="15"/>
      <c r="M53" s="15"/>
      <c r="N53" s="15"/>
      <c r="O53" s="15"/>
    </row>
    <row r="54" spans="1:15" ht="173.25" x14ac:dyDescent="0.25">
      <c r="A54" s="28">
        <v>17</v>
      </c>
      <c r="B54" s="29" t="s">
        <v>65</v>
      </c>
      <c r="C54" s="28" t="s">
        <v>74</v>
      </c>
      <c r="D54" s="32" t="s">
        <v>81</v>
      </c>
      <c r="E54" s="33">
        <v>24</v>
      </c>
      <c r="F54" s="47">
        <v>13</v>
      </c>
      <c r="G54" s="62">
        <v>1.85</v>
      </c>
      <c r="H54" s="22">
        <v>1</v>
      </c>
      <c r="I54" s="28"/>
      <c r="J54" s="30" t="s">
        <v>95</v>
      </c>
      <c r="K54" s="30" t="s">
        <v>93</v>
      </c>
      <c r="L54" s="15"/>
      <c r="M54" s="15"/>
      <c r="N54" s="15"/>
      <c r="O54" s="15"/>
    </row>
    <row r="55" spans="1:15" ht="110.25" x14ac:dyDescent="0.25">
      <c r="A55" s="28">
        <v>18</v>
      </c>
      <c r="B55" s="29" t="s">
        <v>66</v>
      </c>
      <c r="C55" s="28" t="s">
        <v>75</v>
      </c>
      <c r="D55" s="32" t="s">
        <v>80</v>
      </c>
      <c r="E55" s="33">
        <v>42</v>
      </c>
      <c r="F55" s="47">
        <v>47</v>
      </c>
      <c r="G55" s="62">
        <f>SUM(E55/F55)</f>
        <v>0.89</v>
      </c>
      <c r="H55" s="22">
        <v>0.8</v>
      </c>
      <c r="I55" s="28"/>
      <c r="J55" s="29"/>
      <c r="K55" s="30" t="s">
        <v>93</v>
      </c>
      <c r="L55" s="15"/>
      <c r="M55" s="15"/>
      <c r="N55" s="15"/>
      <c r="O55" s="15"/>
    </row>
    <row r="56" spans="1:15" ht="65.25" customHeight="1" x14ac:dyDescent="0.25">
      <c r="A56" s="28">
        <v>19</v>
      </c>
      <c r="B56" s="29" t="s">
        <v>67</v>
      </c>
      <c r="C56" s="28" t="s">
        <v>74</v>
      </c>
      <c r="D56" s="32" t="s">
        <v>41</v>
      </c>
      <c r="E56" s="33">
        <v>7</v>
      </c>
      <c r="F56" s="47">
        <v>7</v>
      </c>
      <c r="G56" s="62">
        <v>1</v>
      </c>
      <c r="H56" s="22">
        <v>1</v>
      </c>
      <c r="I56" s="28"/>
      <c r="J56" s="29"/>
      <c r="K56" s="30" t="s">
        <v>93</v>
      </c>
      <c r="L56" s="15"/>
      <c r="M56" s="15"/>
      <c r="N56" s="15"/>
      <c r="O56" s="15"/>
    </row>
    <row r="57" spans="1:15" ht="117.75" customHeight="1" x14ac:dyDescent="0.25">
      <c r="A57" s="28">
        <v>20</v>
      </c>
      <c r="B57" s="29" t="s">
        <v>68</v>
      </c>
      <c r="C57" s="28" t="s">
        <v>76</v>
      </c>
      <c r="D57" s="32" t="s">
        <v>83</v>
      </c>
      <c r="E57" s="33">
        <v>550</v>
      </c>
      <c r="F57" s="47">
        <v>1850</v>
      </c>
      <c r="G57" s="62">
        <f t="shared" ref="G57:G60" si="1">SUM(F57/E57)</f>
        <v>3.36</v>
      </c>
      <c r="H57" s="22">
        <v>1</v>
      </c>
      <c r="I57" s="28"/>
      <c r="J57" s="30" t="s">
        <v>103</v>
      </c>
      <c r="K57" s="30" t="s">
        <v>104</v>
      </c>
      <c r="L57" s="15"/>
      <c r="M57" s="15"/>
      <c r="N57" s="15"/>
      <c r="O57" s="15"/>
    </row>
    <row r="58" spans="1:15" ht="102" customHeight="1" x14ac:dyDescent="0.25">
      <c r="A58" s="28">
        <v>21</v>
      </c>
      <c r="B58" s="29" t="s">
        <v>69</v>
      </c>
      <c r="C58" s="28" t="s">
        <v>8</v>
      </c>
      <c r="D58" s="32" t="s">
        <v>84</v>
      </c>
      <c r="E58" s="33">
        <v>10</v>
      </c>
      <c r="F58" s="47">
        <v>10</v>
      </c>
      <c r="G58" s="62">
        <f t="shared" si="1"/>
        <v>1</v>
      </c>
      <c r="H58" s="22">
        <v>1</v>
      </c>
      <c r="I58" s="28"/>
      <c r="J58" s="48"/>
      <c r="K58" s="30" t="s">
        <v>93</v>
      </c>
      <c r="L58" s="15"/>
      <c r="M58" s="15"/>
      <c r="N58" s="15"/>
      <c r="O58" s="15"/>
    </row>
    <row r="59" spans="1:15" ht="94.5" x14ac:dyDescent="0.25">
      <c r="A59" s="28">
        <v>22</v>
      </c>
      <c r="B59" s="29" t="s">
        <v>70</v>
      </c>
      <c r="C59" s="28" t="s">
        <v>76</v>
      </c>
      <c r="D59" s="32" t="s">
        <v>82</v>
      </c>
      <c r="E59" s="33">
        <v>150</v>
      </c>
      <c r="F59" s="47">
        <v>150</v>
      </c>
      <c r="G59" s="62">
        <f t="shared" si="1"/>
        <v>1</v>
      </c>
      <c r="H59" s="22">
        <v>1</v>
      </c>
      <c r="I59" s="28"/>
      <c r="J59" s="29"/>
      <c r="K59" s="30" t="s">
        <v>93</v>
      </c>
      <c r="L59" s="15"/>
      <c r="M59" s="15"/>
      <c r="N59" s="15"/>
      <c r="O59" s="15"/>
    </row>
    <row r="60" spans="1:15" ht="47.25" x14ac:dyDescent="0.25">
      <c r="A60" s="28">
        <v>23</v>
      </c>
      <c r="B60" s="29" t="s">
        <v>71</v>
      </c>
      <c r="C60" s="28" t="s">
        <v>74</v>
      </c>
      <c r="D60" s="32" t="s">
        <v>85</v>
      </c>
      <c r="E60" s="33">
        <v>20400</v>
      </c>
      <c r="F60" s="47">
        <v>18444</v>
      </c>
      <c r="G60" s="62">
        <f t="shared" si="1"/>
        <v>0.9</v>
      </c>
      <c r="H60" s="22">
        <v>1</v>
      </c>
      <c r="I60" s="28"/>
      <c r="J60" s="29"/>
      <c r="K60" s="30" t="s">
        <v>93</v>
      </c>
      <c r="L60" s="15"/>
      <c r="M60" s="15"/>
      <c r="N60" s="15"/>
      <c r="O60" s="15"/>
    </row>
    <row r="61" spans="1:15" ht="63" x14ac:dyDescent="0.25">
      <c r="A61" s="28">
        <v>24</v>
      </c>
      <c r="B61" s="29" t="s">
        <v>72</v>
      </c>
      <c r="C61" s="28" t="s">
        <v>74</v>
      </c>
      <c r="D61" s="32" t="s">
        <v>86</v>
      </c>
      <c r="E61" s="33">
        <v>4469</v>
      </c>
      <c r="F61" s="47">
        <v>4490</v>
      </c>
      <c r="G61" s="62">
        <f>SUM(E61/F61)</f>
        <v>1</v>
      </c>
      <c r="H61" s="22">
        <v>1</v>
      </c>
      <c r="I61" s="28"/>
      <c r="J61" s="29"/>
      <c r="K61" s="30" t="s">
        <v>93</v>
      </c>
      <c r="L61" s="15"/>
      <c r="M61" s="15"/>
      <c r="N61" s="15"/>
      <c r="O61" s="15"/>
    </row>
    <row r="62" spans="1:15" ht="94.5" x14ac:dyDescent="0.25">
      <c r="A62" s="28">
        <v>25</v>
      </c>
      <c r="B62" s="29" t="s">
        <v>73</v>
      </c>
      <c r="C62" s="28" t="s">
        <v>8</v>
      </c>
      <c r="D62" s="32" t="s">
        <v>87</v>
      </c>
      <c r="E62" s="45">
        <v>21.9</v>
      </c>
      <c r="F62" s="47">
        <v>24.3</v>
      </c>
      <c r="G62" s="62">
        <v>0.9</v>
      </c>
      <c r="H62" s="22">
        <v>1</v>
      </c>
      <c r="I62" s="28"/>
      <c r="J62" s="29"/>
      <c r="K62" s="30" t="s">
        <v>93</v>
      </c>
      <c r="L62" s="15"/>
      <c r="M62" s="15"/>
      <c r="N62" s="15"/>
      <c r="O62" s="15"/>
    </row>
    <row r="63" spans="1:15" x14ac:dyDescent="0.25">
      <c r="L63" s="15"/>
      <c r="M63" s="15"/>
      <c r="N63" s="15"/>
      <c r="O63" s="15"/>
    </row>
    <row r="64" spans="1:15" x14ac:dyDescent="0.25">
      <c r="H64" s="9"/>
      <c r="L64" s="17"/>
      <c r="M64" s="14"/>
      <c r="N64" s="26"/>
      <c r="O64" s="14"/>
    </row>
  </sheetData>
  <mergeCells count="24">
    <mergeCell ref="A52:K52"/>
    <mergeCell ref="B4:K4"/>
    <mergeCell ref="B5:K5"/>
    <mergeCell ref="B6:K6"/>
    <mergeCell ref="B7:K7"/>
    <mergeCell ref="C9:C11"/>
    <mergeCell ref="D9:F9"/>
    <mergeCell ref="G9:G11"/>
    <mergeCell ref="H9:H11"/>
    <mergeCell ref="K9:K11"/>
    <mergeCell ref="J9:J11"/>
    <mergeCell ref="B13:K13"/>
    <mergeCell ref="B9:B11"/>
    <mergeCell ref="B16:K16"/>
    <mergeCell ref="D10:D11"/>
    <mergeCell ref="A46:K46"/>
    <mergeCell ref="A9:A11"/>
    <mergeCell ref="A30:K30"/>
    <mergeCell ref="A39:K39"/>
    <mergeCell ref="A27:K27"/>
    <mergeCell ref="B19:K19"/>
    <mergeCell ref="B23:K23"/>
    <mergeCell ref="B25:K25"/>
    <mergeCell ref="E10:F10"/>
  </mergeCells>
  <pageMargins left="0.51181102362204722" right="0.5118110236220472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 целевые</vt:lpstr>
      <vt:lpstr>'Приложение 3 целевые'!Область_печати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Калянова Наталья Викторовна</cp:lastModifiedBy>
  <cp:lastPrinted>2021-03-12T09:06:29Z</cp:lastPrinted>
  <dcterms:created xsi:type="dcterms:W3CDTF">2014-09-18T10:07:08Z</dcterms:created>
  <dcterms:modified xsi:type="dcterms:W3CDTF">2022-03-16T09:32:36Z</dcterms:modified>
</cp:coreProperties>
</file>